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13" i="1"/>
  <c r="G24" i="1" s="1"/>
  <c r="G196" i="1" s="1"/>
  <c r="L13" i="1"/>
  <c r="J13" i="1"/>
  <c r="J24" i="1" s="1"/>
  <c r="H13" i="1"/>
  <c r="F13" i="1"/>
  <c r="I13" i="1"/>
  <c r="H23" i="1"/>
  <c r="H24" i="1" s="1"/>
  <c r="L24" i="1"/>
  <c r="L23" i="1"/>
  <c r="G23" i="1"/>
  <c r="J23" i="1"/>
  <c r="F23" i="1"/>
  <c r="I23" i="1"/>
  <c r="I24" i="1"/>
  <c r="J196" i="1" l="1"/>
  <c r="I196" i="1"/>
  <c r="L196" i="1"/>
  <c r="F24" i="1"/>
  <c r="H196" i="1"/>
  <c r="F196" i="1"/>
</calcChain>
</file>

<file path=xl/sharedStrings.xml><?xml version="1.0" encoding="utf-8"?>
<sst xmlns="http://schemas.openxmlformats.org/spreadsheetml/2006/main" count="302" uniqueCount="79">
  <si>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</si>
  <si>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</si>
  <si>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</si>
  <si>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</si>
  <si>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</si>
  <si>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</si>
  <si>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</si>
  <si>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</si>
  <si>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</si>
  <si>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</si>
  <si>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</si>
  <si>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</si>
  <si>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</si>
  <si>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</si>
  <si>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</si>
  <si>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</si>
  <si>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</si>
  <si>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</si>
  <si>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</si>
  <si>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</si>
  <si>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</si>
  <si>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</si>
  <si>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</si>
  <si>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</si>
  <si>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</si>
  <si>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</si>
  <si>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</si>
  <si>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</si>
  <si>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</si>
  <si>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</si>
  <si>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</si>
  <si>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</si>
  <si>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</si>
  <si>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</si>
  <si>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</si>
  <si>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</si>
  <si>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</si>
  <si>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</si>
  <si>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</si>
  <si>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</si>
  <si>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пр</t>
  </si>
  <si>
    <t>Хлеб</t>
  </si>
  <si>
    <t>сладкое</t>
  </si>
  <si>
    <t>МАОУ "Лицей №67 г. Челябинска"</t>
  </si>
  <si>
    <t>Веретенникова С.П.</t>
  </si>
  <si>
    <t>макароны отварные с сыром</t>
  </si>
  <si>
    <t>чай с сахаром и лимоном</t>
  </si>
  <si>
    <t xml:space="preserve">кондитерское изделие </t>
  </si>
  <si>
    <t>масло</t>
  </si>
  <si>
    <t>сыр</t>
  </si>
  <si>
    <t>кисломолочные изделия</t>
  </si>
  <si>
    <t>йогурт</t>
  </si>
  <si>
    <t>96/5</t>
  </si>
  <si>
    <t>97/5</t>
  </si>
  <si>
    <t>запеканка из творога</t>
  </si>
  <si>
    <t>яблоко</t>
  </si>
  <si>
    <t>чай с сахаром</t>
  </si>
  <si>
    <t>каша молочная рисовая</t>
  </si>
  <si>
    <t>кофейный напиток с молоком</t>
  </si>
  <si>
    <t>297/7</t>
  </si>
  <si>
    <t>713/14</t>
  </si>
  <si>
    <t>299/14</t>
  </si>
  <si>
    <t>714/14</t>
  </si>
  <si>
    <t>182/6</t>
  </si>
  <si>
    <t>311/5</t>
  </si>
  <si>
    <t>омлет с сыром</t>
  </si>
  <si>
    <t>каша дружба</t>
  </si>
  <si>
    <t>чай с сахаром и молоком</t>
  </si>
  <si>
    <t>36/4</t>
  </si>
  <si>
    <t>715/14</t>
  </si>
  <si>
    <t>макароны отварные</t>
  </si>
  <si>
    <t>яйцо вареное</t>
  </si>
  <si>
    <t>516/5</t>
  </si>
  <si>
    <t>306/14</t>
  </si>
  <si>
    <t>каша 5 злаков</t>
  </si>
  <si>
    <t>какао с молоком</t>
  </si>
  <si>
    <t>каша молочная пшенная</t>
  </si>
  <si>
    <t>693/5</t>
  </si>
  <si>
    <t>каша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</si>
</sst>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160</v>
      </c>
      <c r="G6" s="40">
        <v>12</v>
      </c>
      <c r="H6" s="40">
        <v>7</v>
      </c>
      <c r="I6" s="40">
        <v>38</v>
      </c>
      <c r="J6" s="40">
        <v>267</v>
      </c>
      <c r="K6" s="41" t="s">
        <v>61</v>
      </c>
      <c r="L6" s="40">
        <v>29.48</v>
      </c>
    </row>
    <row r="7" spans="1:12" ht="15" x14ac:dyDescent="0.25">
      <c r="A7" s="23"/>
      <c r="B7" s="15"/>
      <c r="C7" s="11"/>
      <c r="D7" s="6" t="s">
        <v>50</v>
      </c>
      <c r="E7" s="42" t="s">
        <v>51</v>
      </c>
      <c r="F7" s="43">
        <v>125</v>
      </c>
      <c r="G7" s="43">
        <v>3.5</v>
      </c>
      <c r="H7" s="43">
        <v>3.13</v>
      </c>
      <c r="I7" s="43">
        <v>16.75</v>
      </c>
      <c r="J7" s="43">
        <v>37.5</v>
      </c>
      <c r="K7" s="44" t="s">
        <v>40</v>
      </c>
      <c r="L7" s="43">
        <v>29.9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</v>
      </c>
      <c r="H8" s="43">
        <v>0</v>
      </c>
      <c r="I8" s="43">
        <v>15</v>
      </c>
      <c r="J8" s="43">
        <v>61</v>
      </c>
      <c r="K8" s="44" t="s">
        <v>62</v>
      </c>
      <c r="L8" s="43">
        <v>4.76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3.5</v>
      </c>
      <c r="H9" s="43">
        <v>0.48</v>
      </c>
      <c r="I9" s="43">
        <v>22.74</v>
      </c>
      <c r="J9" s="43">
        <v>129.28</v>
      </c>
      <c r="K9" s="44" t="s">
        <v>40</v>
      </c>
      <c r="L9" s="43">
        <v>1.28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>SUM(G6:G12)</f>
        <v>19</v>
      </c>
      <c r="H13" s="19">
        <f>SUM(H6:H12)</f>
        <v>10.61</v>
      </c>
      <c r="I13" s="19">
        <f>SUM(I6:I12)</f>
        <v>92.49</v>
      </c>
      <c r="J13" s="19">
        <f>SUM(J6:J12)</f>
        <v>494.78</v>
      </c>
      <c r="K13" s="25"/>
      <c r="L13" s="19">
        <f>SUM(L6:L12)</f>
        <v>65.42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535</v>
      </c>
      <c r="G24" s="32">
        <f t="shared" ref="G24:J24" si="0">G13+G23</f>
        <v>19</v>
      </c>
      <c r="H24" s="32">
        <f t="shared" si="0"/>
        <v>10.61</v>
      </c>
      <c r="I24" s="32">
        <f t="shared" si="0"/>
        <v>92.49</v>
      </c>
      <c r="J24" s="32">
        <f t="shared" si="0"/>
        <v>494.78</v>
      </c>
      <c r="K24" s="32"/>
      <c r="L24" s="32">
        <f t="shared" ref="L24" si="1">L13+L23</f>
        <v>65.42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175</v>
      </c>
      <c r="G25" s="40">
        <v>32</v>
      </c>
      <c r="H25" s="40">
        <v>11</v>
      </c>
      <c r="I25" s="40">
        <v>22</v>
      </c>
      <c r="J25" s="40">
        <v>320</v>
      </c>
      <c r="K25" s="41" t="s">
        <v>59</v>
      </c>
      <c r="L25" s="40">
        <v>92.33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>
        <v>1</v>
      </c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</v>
      </c>
      <c r="H27" s="43">
        <v>0</v>
      </c>
      <c r="I27" s="43">
        <v>20</v>
      </c>
      <c r="J27" s="43">
        <v>80</v>
      </c>
      <c r="K27" s="44" t="s">
        <v>60</v>
      </c>
      <c r="L27" s="43">
        <v>3.74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3.5</v>
      </c>
      <c r="H28" s="43">
        <v>0.48</v>
      </c>
      <c r="I28" s="43">
        <v>22.74</v>
      </c>
      <c r="J28" s="43">
        <v>129.28</v>
      </c>
      <c r="K28" s="44" t="s">
        <v>40</v>
      </c>
      <c r="L28" s="43">
        <v>1.28</v>
      </c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170</v>
      </c>
      <c r="G29" s="43">
        <v>0.6</v>
      </c>
      <c r="H29" s="43">
        <v>0</v>
      </c>
      <c r="I29" s="43">
        <v>14.7</v>
      </c>
      <c r="J29" s="43">
        <v>61.2</v>
      </c>
      <c r="K29" s="44" t="s">
        <v>40</v>
      </c>
      <c r="L29" s="43">
        <v>24.31</v>
      </c>
    </row>
    <row r="30" spans="1:12" ht="15" x14ac:dyDescent="0.25">
      <c r="A30" s="14"/>
      <c r="B30" s="15"/>
      <c r="C30" s="11"/>
      <c r="D30" s="6" t="s">
        <v>47</v>
      </c>
      <c r="E30" s="42" t="s">
        <v>48</v>
      </c>
      <c r="F30" s="43">
        <v>10</v>
      </c>
      <c r="G30" s="43">
        <v>0.13</v>
      </c>
      <c r="H30" s="43">
        <v>0.16</v>
      </c>
      <c r="I30" s="43">
        <v>0.17</v>
      </c>
      <c r="J30" s="43">
        <v>2.64</v>
      </c>
      <c r="K30" s="44" t="s">
        <v>52</v>
      </c>
      <c r="L30" s="43">
        <v>10.5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>SUM(G25:G31)</f>
        <v>36.230000000000004</v>
      </c>
      <c r="H32" s="19">
        <f>SUM(H25:H31)</f>
        <v>11.64</v>
      </c>
      <c r="I32" s="19">
        <f>SUM(I25:I31)</f>
        <v>79.61</v>
      </c>
      <c r="J32" s="19">
        <f>SUM(J25:J31)</f>
        <v>593.12</v>
      </c>
      <c r="K32" s="25"/>
      <c r="L32" s="19">
        <f>SUM(L25:L31)</f>
        <v>133.16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2">SUM(G33:G41)</f>
        <v>0</v>
      </c>
      <c r="H42" s="19">
        <f t="shared" ref="H42" si="3">SUM(H33:H41)</f>
        <v>0</v>
      </c>
      <c r="I42" s="19">
        <f t="shared" ref="I42" si="4">SUM(I33:I41)</f>
        <v>0</v>
      </c>
      <c r="J42" s="19">
        <f t="shared" ref="J42:L42" si="5">SUM(J33:J41)</f>
        <v>0</v>
      </c>
      <c r="K42" s="25"/>
      <c r="L42" s="19">
        <f t="shared" si="5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605</v>
      </c>
      <c r="G43" s="32">
        <f t="shared" ref="G43" si="6">G32+G42</f>
        <v>36.230000000000004</v>
      </c>
      <c r="H43" s="32">
        <f t="shared" ref="H43" si="7">H32+H42</f>
        <v>11.64</v>
      </c>
      <c r="I43" s="32">
        <f t="shared" ref="I43" si="8">I32+I42</f>
        <v>79.61</v>
      </c>
      <c r="J43" s="32">
        <f t="shared" ref="J43:L43" si="9">J32+J42</f>
        <v>593.12</v>
      </c>
      <c r="K43" s="32"/>
      <c r="L43" s="32">
        <f t="shared" si="9"/>
        <v>133.16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250</v>
      </c>
      <c r="G44" s="40">
        <v>7</v>
      </c>
      <c r="H44" s="40">
        <v>4</v>
      </c>
      <c r="I44" s="40">
        <v>49</v>
      </c>
      <c r="J44" s="40">
        <v>264</v>
      </c>
      <c r="K44" s="41" t="s">
        <v>64</v>
      </c>
      <c r="L44" s="40">
        <v>28.73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2</v>
      </c>
      <c r="H46" s="43">
        <v>2</v>
      </c>
      <c r="I46" s="43">
        <v>25</v>
      </c>
      <c r="J46" s="43">
        <v>123</v>
      </c>
      <c r="K46" s="44" t="s">
        <v>63</v>
      </c>
      <c r="L46" s="43">
        <v>17.2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3.5</v>
      </c>
      <c r="H47" s="43">
        <v>0.48</v>
      </c>
      <c r="I47" s="43">
        <v>22.74</v>
      </c>
      <c r="J47" s="43">
        <v>129.28</v>
      </c>
      <c r="K47" s="44" t="s">
        <v>40</v>
      </c>
      <c r="L47" s="43">
        <v>1.28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47</v>
      </c>
      <c r="E49" s="42" t="s">
        <v>48</v>
      </c>
      <c r="F49" s="43">
        <v>10</v>
      </c>
      <c r="G49" s="43">
        <v>0.13</v>
      </c>
      <c r="H49" s="43">
        <v>0.16</v>
      </c>
      <c r="I49" s="43">
        <v>0.17</v>
      </c>
      <c r="J49" s="43">
        <v>2.64</v>
      </c>
      <c r="K49" s="44" t="s">
        <v>52</v>
      </c>
      <c r="L49" s="43">
        <v>10.5</v>
      </c>
    </row>
    <row r="50" spans="1:12" ht="15" x14ac:dyDescent="0.25">
      <c r="A50" s="23"/>
      <c r="B50" s="15"/>
      <c r="C50" s="11"/>
      <c r="D50" s="6" t="s">
        <v>47</v>
      </c>
      <c r="E50" s="42" t="s">
        <v>49</v>
      </c>
      <c r="F50" s="43">
        <v>15</v>
      </c>
      <c r="G50" s="43">
        <v>3.9</v>
      </c>
      <c r="H50" s="43">
        <v>3.98</v>
      </c>
      <c r="I50" s="43">
        <v>0.53</v>
      </c>
      <c r="J50" s="43">
        <v>53.48</v>
      </c>
      <c r="K50" s="44" t="s">
        <v>53</v>
      </c>
      <c r="L50" s="43">
        <v>12.72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0">SUM(G44:G50)</f>
        <v>16.53</v>
      </c>
      <c r="H51" s="19">
        <f t="shared" ref="H51" si="11">SUM(H44:H50)</f>
        <v>10.620000000000001</v>
      </c>
      <c r="I51" s="19">
        <f t="shared" ref="I51" si="12">SUM(I44:I50)</f>
        <v>97.44</v>
      </c>
      <c r="J51" s="19">
        <f t="shared" ref="J51:L51" si="13">SUM(J44:J50)</f>
        <v>572.4</v>
      </c>
      <c r="K51" s="25"/>
      <c r="L51" s="19">
        <f t="shared" si="13"/>
        <v>70.430000000000007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4">SUM(G52:G60)</f>
        <v>0</v>
      </c>
      <c r="H61" s="19">
        <f t="shared" ref="H61" si="15">SUM(H52:H60)</f>
        <v>0</v>
      </c>
      <c r="I61" s="19">
        <f t="shared" ref="I61" si="16">SUM(I52:I60)</f>
        <v>0</v>
      </c>
      <c r="J61" s="19">
        <f t="shared" ref="J61:L61" si="17">SUM(J52:J60)</f>
        <v>0</v>
      </c>
      <c r="K61" s="25"/>
      <c r="L61" s="19">
        <f t="shared" si="17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525</v>
      </c>
      <c r="G62" s="32">
        <f t="shared" ref="G62" si="18">G51+G61</f>
        <v>16.53</v>
      </c>
      <c r="H62" s="32">
        <f t="shared" ref="H62" si="19">H51+H61</f>
        <v>10.620000000000001</v>
      </c>
      <c r="I62" s="32">
        <f t="shared" ref="I62" si="20">I51+I61</f>
        <v>97.44</v>
      </c>
      <c r="J62" s="32">
        <f t="shared" ref="J62:L62" si="21">J51+J61</f>
        <v>572.4</v>
      </c>
      <c r="K62" s="32"/>
      <c r="L62" s="32">
        <f t="shared" si="21"/>
        <v>70.430000000000007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150</v>
      </c>
      <c r="G63" s="40">
        <v>19</v>
      </c>
      <c r="H63" s="40">
        <v>18</v>
      </c>
      <c r="I63" s="40">
        <v>5</v>
      </c>
      <c r="J63" s="40">
        <v>259</v>
      </c>
      <c r="K63" s="41" t="s">
        <v>40</v>
      </c>
      <c r="L63" s="40">
        <v>76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</v>
      </c>
      <c r="H65" s="43">
        <v>0</v>
      </c>
      <c r="I65" s="43">
        <v>15</v>
      </c>
      <c r="J65" s="43">
        <v>61</v>
      </c>
      <c r="K65" s="44" t="s">
        <v>62</v>
      </c>
      <c r="L65" s="43">
        <v>4.76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3.5</v>
      </c>
      <c r="H66" s="43">
        <v>0.48</v>
      </c>
      <c r="I66" s="43">
        <v>22.74</v>
      </c>
      <c r="J66" s="43">
        <v>129.28</v>
      </c>
      <c r="K66" s="44" t="s">
        <v>40</v>
      </c>
      <c r="L66" s="43">
        <v>1.28</v>
      </c>
    </row>
    <row r="67" spans="1:12" ht="15" x14ac:dyDescent="0.25">
      <c r="A67" s="23"/>
      <c r="B67" s="15"/>
      <c r="C67" s="11"/>
      <c r="D67" s="7" t="s">
        <v>24</v>
      </c>
      <c r="E67" s="42" t="s">
        <v>55</v>
      </c>
      <c r="F67" s="43">
        <v>170</v>
      </c>
      <c r="G67" s="43">
        <v>0.6</v>
      </c>
      <c r="H67" s="43">
        <v>0</v>
      </c>
      <c r="I67" s="43">
        <v>14.7</v>
      </c>
      <c r="J67" s="43">
        <v>61.2</v>
      </c>
      <c r="K67" s="44" t="s">
        <v>40</v>
      </c>
      <c r="L67" s="43">
        <v>24.31</v>
      </c>
    </row>
    <row r="68" spans="1:12" ht="15" x14ac:dyDescent="0.25">
      <c r="A68" s="23"/>
      <c r="B68" s="15"/>
      <c r="C68" s="11"/>
      <c r="D68" s="6" t="s">
        <v>47</v>
      </c>
      <c r="E68" s="42" t="s">
        <v>48</v>
      </c>
      <c r="F68" s="43">
        <v>10</v>
      </c>
      <c r="G68" s="43">
        <v>0.13</v>
      </c>
      <c r="H68" s="43">
        <v>0.16</v>
      </c>
      <c r="I68" s="43">
        <v>0.17</v>
      </c>
      <c r="J68" s="43">
        <v>2.64</v>
      </c>
      <c r="K68" s="44" t="s">
        <v>52</v>
      </c>
      <c r="L68" s="43">
        <v>10.5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22">SUM(G63:G69)</f>
        <v>23.23</v>
      </c>
      <c r="H70" s="19">
        <f t="shared" ref="H70" si="23">SUM(H63:H69)</f>
        <v>18.64</v>
      </c>
      <c r="I70" s="19">
        <f t="shared" ref="I70" si="24">SUM(I63:I69)</f>
        <v>57.61</v>
      </c>
      <c r="J70" s="19">
        <f t="shared" ref="J70:L70" si="25">SUM(J63:J69)</f>
        <v>513.12</v>
      </c>
      <c r="K70" s="25"/>
      <c r="L70" s="19">
        <f t="shared" si="25"/>
        <v>116.85000000000001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6">SUM(G71:G79)</f>
        <v>0</v>
      </c>
      <c r="H80" s="19">
        <f t="shared" ref="H80" si="27">SUM(H71:H79)</f>
        <v>0</v>
      </c>
      <c r="I80" s="19">
        <f t="shared" ref="I80" si="28">SUM(I71:I79)</f>
        <v>0</v>
      </c>
      <c r="J80" s="19">
        <f t="shared" ref="J80:L80" si="29">SUM(J71:J79)</f>
        <v>0</v>
      </c>
      <c r="K80" s="25"/>
      <c r="L80" s="19">
        <f t="shared" si="29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580</v>
      </c>
      <c r="G81" s="32">
        <f t="shared" ref="G81" si="30">G70+G80</f>
        <v>23.23</v>
      </c>
      <c r="H81" s="32">
        <f t="shared" ref="H81" si="31">H70+H80</f>
        <v>18.64</v>
      </c>
      <c r="I81" s="32">
        <f t="shared" ref="I81" si="32">I70+I80</f>
        <v>57.61</v>
      </c>
      <c r="J81" s="32">
        <f t="shared" ref="J81:L81" si="33">J70+J80</f>
        <v>513.12</v>
      </c>
      <c r="K81" s="32"/>
      <c r="L81" s="32">
        <f t="shared" si="33"/>
        <v>116.85000000000001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250</v>
      </c>
      <c r="G82" s="40">
        <v>7</v>
      </c>
      <c r="H82" s="40">
        <v>4</v>
      </c>
      <c r="I82" s="40">
        <v>44</v>
      </c>
      <c r="J82" s="40">
        <v>247</v>
      </c>
      <c r="K82" s="41" t="s">
        <v>68</v>
      </c>
      <c r="L82" s="40">
        <v>27.04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1</v>
      </c>
      <c r="H84" s="43">
        <v>2</v>
      </c>
      <c r="I84" s="43">
        <v>17</v>
      </c>
      <c r="J84" s="43">
        <v>90</v>
      </c>
      <c r="K84" s="44" t="s">
        <v>69</v>
      </c>
      <c r="L84" s="43">
        <v>7.28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3.5</v>
      </c>
      <c r="H85" s="43">
        <v>0.48</v>
      </c>
      <c r="I85" s="43">
        <v>22.74</v>
      </c>
      <c r="J85" s="43">
        <v>129.28</v>
      </c>
      <c r="K85" s="44" t="s">
        <v>40</v>
      </c>
      <c r="L85" s="43">
        <v>1.28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47</v>
      </c>
      <c r="E87" s="42" t="s">
        <v>48</v>
      </c>
      <c r="F87" s="43">
        <v>10</v>
      </c>
      <c r="G87" s="43">
        <v>0.13</v>
      </c>
      <c r="H87" s="43">
        <v>0.16</v>
      </c>
      <c r="I87" s="43">
        <v>0.17</v>
      </c>
      <c r="J87" s="43">
        <v>2.64</v>
      </c>
      <c r="K87" s="44" t="s">
        <v>52</v>
      </c>
      <c r="L87" s="43">
        <v>10.5</v>
      </c>
    </row>
    <row r="88" spans="1:12" ht="15" x14ac:dyDescent="0.25">
      <c r="A88" s="23"/>
      <c r="B88" s="15"/>
      <c r="C88" s="11"/>
      <c r="D88" s="6" t="s">
        <v>47</v>
      </c>
      <c r="E88" s="42" t="s">
        <v>49</v>
      </c>
      <c r="F88" s="43">
        <v>15</v>
      </c>
      <c r="G88" s="43">
        <v>3.9</v>
      </c>
      <c r="H88" s="43">
        <v>3.98</v>
      </c>
      <c r="I88" s="43">
        <v>0.53</v>
      </c>
      <c r="J88" s="43">
        <v>53.48</v>
      </c>
      <c r="K88" s="44" t="s">
        <v>53</v>
      </c>
      <c r="L88" s="43">
        <v>12.72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34">SUM(G82:G88)</f>
        <v>15.530000000000001</v>
      </c>
      <c r="H89" s="19">
        <f t="shared" ref="H89" si="35">SUM(H82:H88)</f>
        <v>10.620000000000001</v>
      </c>
      <c r="I89" s="19">
        <f t="shared" ref="I89" si="36">SUM(I82:I88)</f>
        <v>84.44</v>
      </c>
      <c r="J89" s="19">
        <f t="shared" ref="J89:L89" si="37">SUM(J82:J88)</f>
        <v>522.4</v>
      </c>
      <c r="K89" s="25"/>
      <c r="L89" s="19">
        <f t="shared" si="37"/>
        <v>58.82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525</v>
      </c>
      <c r="G100" s="32">
        <f t="shared" ref="G100" si="42">G89+G99</f>
        <v>15.530000000000001</v>
      </c>
      <c r="H100" s="32">
        <f t="shared" ref="H100" si="43">H89+H99</f>
        <v>10.620000000000001</v>
      </c>
      <c r="I100" s="32">
        <f t="shared" ref="I100" si="44">I89+I99</f>
        <v>84.44</v>
      </c>
      <c r="J100" s="32">
        <f t="shared" ref="J100:L100" si="45">J89+J99</f>
        <v>522.4</v>
      </c>
      <c r="K100" s="32"/>
      <c r="L100" s="32">
        <f t="shared" si="45"/>
        <v>58.82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200</v>
      </c>
      <c r="G101" s="40">
        <v>8</v>
      </c>
      <c r="H101" s="40">
        <v>1</v>
      </c>
      <c r="I101" s="40">
        <v>48</v>
      </c>
      <c r="J101" s="40">
        <v>232</v>
      </c>
      <c r="K101" s="41" t="s">
        <v>72</v>
      </c>
      <c r="L101" s="40">
        <v>12.41</v>
      </c>
    </row>
    <row r="102" spans="1:12" ht="15" x14ac:dyDescent="0.25">
      <c r="A102" s="23"/>
      <c r="B102" s="15"/>
      <c r="C102" s="11"/>
      <c r="D102" s="6"/>
      <c r="E102" s="42" t="s">
        <v>71</v>
      </c>
      <c r="F102" s="43">
        <v>40</v>
      </c>
      <c r="G102" s="43">
        <v>5</v>
      </c>
      <c r="H102" s="43">
        <v>5</v>
      </c>
      <c r="I102" s="43">
        <v>0</v>
      </c>
      <c r="J102" s="43">
        <v>63</v>
      </c>
      <c r="K102" s="44" t="s">
        <v>73</v>
      </c>
      <c r="L102" s="43">
        <v>24.59</v>
      </c>
    </row>
    <row r="103" spans="1:12" ht="15" x14ac:dyDescent="0.2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</v>
      </c>
      <c r="H103" s="43">
        <v>0</v>
      </c>
      <c r="I103" s="43">
        <v>15</v>
      </c>
      <c r="J103" s="43">
        <v>61</v>
      </c>
      <c r="K103" s="44" t="s">
        <v>62</v>
      </c>
      <c r="L103" s="43">
        <v>4.76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3.5</v>
      </c>
      <c r="H104" s="43">
        <v>0.48</v>
      </c>
      <c r="I104" s="43">
        <v>22.74</v>
      </c>
      <c r="J104" s="43">
        <v>129.28</v>
      </c>
      <c r="K104" s="44" t="s">
        <v>40</v>
      </c>
      <c r="L104" s="43">
        <v>1.28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30</v>
      </c>
      <c r="E106" s="42" t="s">
        <v>48</v>
      </c>
      <c r="F106" s="43">
        <v>10</v>
      </c>
      <c r="G106" s="43">
        <v>0.13</v>
      </c>
      <c r="H106" s="43">
        <v>0.16</v>
      </c>
      <c r="I106" s="43">
        <v>0.17</v>
      </c>
      <c r="J106" s="43">
        <v>2.64</v>
      </c>
      <c r="K106" s="44" t="s">
        <v>52</v>
      </c>
      <c r="L106" s="43">
        <v>10.5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46">SUM(G101:G107)</f>
        <v>16.63</v>
      </c>
      <c r="H108" s="19">
        <f t="shared" si="46"/>
        <v>6.6400000000000006</v>
      </c>
      <c r="I108" s="19">
        <f t="shared" si="46"/>
        <v>85.91</v>
      </c>
      <c r="J108" s="19">
        <f t="shared" si="46"/>
        <v>487.91999999999996</v>
      </c>
      <c r="K108" s="25"/>
      <c r="L108" s="19">
        <f t="shared" ref="L108" si="47">SUM(L101:L107)</f>
        <v>53.54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0">G108+G118</f>
        <v>16.63</v>
      </c>
      <c r="H119" s="32">
        <f t="shared" ref="H119" si="51">H108+H118</f>
        <v>6.6400000000000006</v>
      </c>
      <c r="I119" s="32">
        <f t="shared" ref="I119" si="52">I108+I118</f>
        <v>85.91</v>
      </c>
      <c r="J119" s="32">
        <f t="shared" ref="J119:L119" si="53">J108+J118</f>
        <v>487.91999999999996</v>
      </c>
      <c r="K119" s="32"/>
      <c r="L119" s="32">
        <f t="shared" si="53"/>
        <v>53.54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260</v>
      </c>
      <c r="G120" s="40">
        <v>6</v>
      </c>
      <c r="H120" s="40">
        <v>4</v>
      </c>
      <c r="I120" s="40">
        <v>37</v>
      </c>
      <c r="J120" s="40">
        <v>212</v>
      </c>
      <c r="K120" s="41" t="s">
        <v>64</v>
      </c>
      <c r="L120" s="40">
        <v>26.68</v>
      </c>
    </row>
    <row r="121" spans="1:12" ht="15" x14ac:dyDescent="0.25">
      <c r="A121" s="14"/>
      <c r="B121" s="15"/>
      <c r="C121" s="11"/>
      <c r="D121" s="6" t="s">
        <v>26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2</v>
      </c>
      <c r="H122" s="43">
        <v>2</v>
      </c>
      <c r="I122" s="43">
        <v>25</v>
      </c>
      <c r="J122" s="43">
        <v>123</v>
      </c>
      <c r="K122" s="44" t="s">
        <v>63</v>
      </c>
      <c r="L122" s="43">
        <v>17.2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3.5</v>
      </c>
      <c r="H123" s="43">
        <v>0.48</v>
      </c>
      <c r="I123" s="43">
        <v>22.74</v>
      </c>
      <c r="J123" s="43">
        <v>129.28</v>
      </c>
      <c r="K123" s="44" t="s">
        <v>40</v>
      </c>
      <c r="L123" s="43">
        <v>1.28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47</v>
      </c>
      <c r="E125" s="42" t="s">
        <v>48</v>
      </c>
      <c r="F125" s="43">
        <v>10</v>
      </c>
      <c r="G125" s="43">
        <v>0.13</v>
      </c>
      <c r="H125" s="43">
        <v>0.16</v>
      </c>
      <c r="I125" s="43">
        <v>0.17</v>
      </c>
      <c r="J125" s="43">
        <v>2.64</v>
      </c>
      <c r="K125" s="44" t="s">
        <v>52</v>
      </c>
      <c r="L125" s="43">
        <v>10.5</v>
      </c>
    </row>
    <row r="126" spans="1:12" ht="15" x14ac:dyDescent="0.25">
      <c r="A126" s="14"/>
      <c r="B126" s="15"/>
      <c r="C126" s="11"/>
      <c r="D126" s="6" t="s">
        <v>47</v>
      </c>
      <c r="E126" s="42" t="s">
        <v>49</v>
      </c>
      <c r="F126" s="43">
        <v>15</v>
      </c>
      <c r="G126" s="43">
        <v>3.9</v>
      </c>
      <c r="H126" s="43">
        <v>3.98</v>
      </c>
      <c r="I126" s="43">
        <v>0.53</v>
      </c>
      <c r="J126" s="43">
        <v>53.48</v>
      </c>
      <c r="K126" s="44" t="s">
        <v>53</v>
      </c>
      <c r="L126" s="43">
        <v>12.72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54">SUM(G120:G126)</f>
        <v>15.530000000000001</v>
      </c>
      <c r="H127" s="19">
        <f t="shared" si="54"/>
        <v>10.620000000000001</v>
      </c>
      <c r="I127" s="19">
        <f t="shared" si="54"/>
        <v>85.44</v>
      </c>
      <c r="J127" s="19">
        <f t="shared" si="54"/>
        <v>520.4</v>
      </c>
      <c r="K127" s="25"/>
      <c r="L127" s="19">
        <f t="shared" ref="L127" si="55">SUM(L120:L126)</f>
        <v>68.38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535</v>
      </c>
      <c r="G138" s="32">
        <f t="shared" ref="G138" si="58">G127+G137</f>
        <v>15.530000000000001</v>
      </c>
      <c r="H138" s="32">
        <f t="shared" ref="H138" si="59">H127+H137</f>
        <v>10.620000000000001</v>
      </c>
      <c r="I138" s="32">
        <f t="shared" ref="I138" si="60">I127+I137</f>
        <v>85.44</v>
      </c>
      <c r="J138" s="32">
        <f t="shared" ref="J138:L138" si="61">J127+J137</f>
        <v>520.4</v>
      </c>
      <c r="K138" s="32"/>
      <c r="L138" s="32">
        <f t="shared" si="61"/>
        <v>68.38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250</v>
      </c>
      <c r="G139" s="40">
        <v>8</v>
      </c>
      <c r="H139" s="40">
        <v>5</v>
      </c>
      <c r="I139" s="40">
        <v>38</v>
      </c>
      <c r="J139" s="40">
        <v>224</v>
      </c>
      <c r="K139" s="41" t="s">
        <v>64</v>
      </c>
      <c r="L139" s="40">
        <v>24.23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 t="s">
        <v>62</v>
      </c>
      <c r="L141" s="43">
        <v>4.76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3.5</v>
      </c>
      <c r="H142" s="43">
        <v>0.48</v>
      </c>
      <c r="I142" s="43">
        <v>22.74</v>
      </c>
      <c r="J142" s="43">
        <v>129.28</v>
      </c>
      <c r="K142" s="44" t="s">
        <v>40</v>
      </c>
      <c r="L142" s="43">
        <v>1.28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30</v>
      </c>
      <c r="E144" s="42" t="s">
        <v>48</v>
      </c>
      <c r="F144" s="43">
        <v>10</v>
      </c>
      <c r="G144" s="43">
        <v>0.13</v>
      </c>
      <c r="H144" s="43">
        <v>0.16</v>
      </c>
      <c r="I144" s="43">
        <v>0.17</v>
      </c>
      <c r="J144" s="43">
        <v>2.64</v>
      </c>
      <c r="K144" s="44" t="s">
        <v>52</v>
      </c>
      <c r="L144" s="43">
        <v>10.5</v>
      </c>
    </row>
    <row r="145" spans="1:12" ht="15" x14ac:dyDescent="0.25">
      <c r="A145" s="23"/>
      <c r="B145" s="15"/>
      <c r="C145" s="11"/>
      <c r="D145" s="6" t="s">
        <v>42</v>
      </c>
      <c r="E145" s="42" t="s">
        <v>49</v>
      </c>
      <c r="F145" s="43">
        <v>15</v>
      </c>
      <c r="G145" s="43">
        <v>3.9</v>
      </c>
      <c r="H145" s="43">
        <v>3.98</v>
      </c>
      <c r="I145" s="43">
        <v>0.53</v>
      </c>
      <c r="J145" s="43">
        <v>53.48</v>
      </c>
      <c r="K145" s="44" t="s">
        <v>53</v>
      </c>
      <c r="L145" s="43">
        <v>12.72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62">SUM(G139:G145)</f>
        <v>15.530000000000001</v>
      </c>
      <c r="H146" s="19">
        <f t="shared" si="62"/>
        <v>9.620000000000001</v>
      </c>
      <c r="I146" s="19">
        <f t="shared" si="62"/>
        <v>76.44</v>
      </c>
      <c r="J146" s="19">
        <f t="shared" si="62"/>
        <v>470.4</v>
      </c>
      <c r="K146" s="25"/>
      <c r="L146" s="19">
        <f t="shared" ref="L146" si="63">SUM(L139:L145)</f>
        <v>53.49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525</v>
      </c>
      <c r="G157" s="32">
        <f t="shared" ref="G157" si="66">G146+G156</f>
        <v>15.530000000000001</v>
      </c>
      <c r="H157" s="32">
        <f t="shared" ref="H157" si="67">H146+H156</f>
        <v>9.620000000000001</v>
      </c>
      <c r="I157" s="32">
        <f t="shared" ref="I157" si="68">I146+I156</f>
        <v>76.44</v>
      </c>
      <c r="J157" s="32">
        <f t="shared" ref="J157:L157" si="69">J146+J156</f>
        <v>470.4</v>
      </c>
      <c r="K157" s="32"/>
      <c r="L157" s="32">
        <f t="shared" si="69"/>
        <v>53.49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150</v>
      </c>
      <c r="G158" s="40">
        <v>19</v>
      </c>
      <c r="H158" s="40">
        <v>18</v>
      </c>
      <c r="I158" s="40">
        <v>5</v>
      </c>
      <c r="J158" s="40">
        <v>259</v>
      </c>
      <c r="K158" s="41" t="s">
        <v>40</v>
      </c>
      <c r="L158" s="40">
        <v>76</v>
      </c>
    </row>
    <row r="159" spans="1:12" ht="15" x14ac:dyDescent="0.25">
      <c r="A159" s="23"/>
      <c r="B159" s="15"/>
      <c r="C159" s="11"/>
      <c r="D159" s="6" t="s">
        <v>26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4</v>
      </c>
      <c r="H160" s="43">
        <v>4</v>
      </c>
      <c r="I160" s="43">
        <v>25</v>
      </c>
      <c r="J160" s="43">
        <v>150</v>
      </c>
      <c r="K160" s="44" t="s">
        <v>77</v>
      </c>
      <c r="L160" s="43">
        <v>12.7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3.5</v>
      </c>
      <c r="H161" s="43">
        <v>0.48</v>
      </c>
      <c r="I161" s="43">
        <v>22.74</v>
      </c>
      <c r="J161" s="43">
        <v>129.28</v>
      </c>
      <c r="K161" s="44" t="s">
        <v>40</v>
      </c>
      <c r="L161" s="43">
        <v>1.28</v>
      </c>
    </row>
    <row r="162" spans="1:12" ht="15" x14ac:dyDescent="0.25">
      <c r="A162" s="23"/>
      <c r="B162" s="15"/>
      <c r="C162" s="11"/>
      <c r="D162" s="7" t="s">
        <v>24</v>
      </c>
      <c r="E162" s="42" t="s">
        <v>55</v>
      </c>
      <c r="F162" s="43">
        <v>170</v>
      </c>
      <c r="G162" s="43">
        <v>0.6</v>
      </c>
      <c r="H162" s="43">
        <v>0</v>
      </c>
      <c r="I162" s="43">
        <v>14.7</v>
      </c>
      <c r="J162" s="43">
        <v>61.2</v>
      </c>
      <c r="K162" s="44" t="s">
        <v>40</v>
      </c>
      <c r="L162" s="43">
        <v>24.31</v>
      </c>
    </row>
    <row r="163" spans="1:12" ht="15" x14ac:dyDescent="0.25">
      <c r="A163" s="23"/>
      <c r="B163" s="15"/>
      <c r="C163" s="11"/>
      <c r="D163" s="6" t="s">
        <v>30</v>
      </c>
      <c r="E163" s="42" t="s">
        <v>48</v>
      </c>
      <c r="F163" s="43">
        <v>10</v>
      </c>
      <c r="G163" s="43">
        <v>0.13</v>
      </c>
      <c r="H163" s="43">
        <v>0.16</v>
      </c>
      <c r="I163" s="43">
        <v>0.17</v>
      </c>
      <c r="J163" s="43">
        <v>2.64</v>
      </c>
      <c r="K163" s="44" t="s">
        <v>52</v>
      </c>
      <c r="L163" s="43">
        <v>10.5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0">SUM(G158:G164)</f>
        <v>27.23</v>
      </c>
      <c r="H165" s="19">
        <f t="shared" si="70"/>
        <v>22.64</v>
      </c>
      <c r="I165" s="19">
        <f t="shared" si="70"/>
        <v>67.61</v>
      </c>
      <c r="J165" s="19">
        <f t="shared" si="70"/>
        <v>602.12</v>
      </c>
      <c r="K165" s="25"/>
      <c r="L165" s="19">
        <f t="shared" ref="L165" si="71">SUM(L158:L164)</f>
        <v>124.79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580</v>
      </c>
      <c r="G176" s="32">
        <f t="shared" ref="G176" si="74">G165+G175</f>
        <v>27.23</v>
      </c>
      <c r="H176" s="32">
        <f t="shared" ref="H176" si="75">H165+H175</f>
        <v>22.64</v>
      </c>
      <c r="I176" s="32">
        <f t="shared" ref="I176" si="76">I165+I175</f>
        <v>67.61</v>
      </c>
      <c r="J176" s="32">
        <f t="shared" ref="J176:L176" si="77">J165+J175</f>
        <v>602.12</v>
      </c>
      <c r="K176" s="32"/>
      <c r="L176" s="32">
        <f t="shared" si="77"/>
        <v>124.79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250</v>
      </c>
      <c r="G177" s="40">
        <v>6</v>
      </c>
      <c r="H177" s="40">
        <v>4</v>
      </c>
      <c r="I177" s="40">
        <v>33</v>
      </c>
      <c r="J177" s="40">
        <v>191</v>
      </c>
      <c r="K177" s="41" t="s">
        <v>64</v>
      </c>
      <c r="L177" s="40">
        <v>23</v>
      </c>
    </row>
    <row r="178" spans="1:12" ht="15" x14ac:dyDescent="0.25">
      <c r="A178" s="23"/>
      <c r="B178" s="15"/>
      <c r="C178" s="11"/>
      <c r="D178" s="6" t="s">
        <v>26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2</v>
      </c>
      <c r="H179" s="43">
        <v>2</v>
      </c>
      <c r="I179" s="43">
        <v>25</v>
      </c>
      <c r="J179" s="43">
        <v>123</v>
      </c>
      <c r="K179" s="44" t="s">
        <v>63</v>
      </c>
      <c r="L179" s="43">
        <v>17.2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3.5</v>
      </c>
      <c r="H180" s="43">
        <v>0.48</v>
      </c>
      <c r="I180" s="43">
        <v>22.74</v>
      </c>
      <c r="J180" s="43">
        <v>129.28</v>
      </c>
      <c r="K180" s="44" t="s">
        <v>40</v>
      </c>
      <c r="L180" s="43">
        <v>1.28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30</v>
      </c>
      <c r="E182" s="42" t="s">
        <v>48</v>
      </c>
      <c r="F182" s="43">
        <v>10</v>
      </c>
      <c r="G182" s="43">
        <v>0.13</v>
      </c>
      <c r="H182" s="43">
        <v>0.16</v>
      </c>
      <c r="I182" s="43">
        <v>0.17</v>
      </c>
      <c r="J182" s="43">
        <v>2.64</v>
      </c>
      <c r="K182" s="44" t="s">
        <v>52</v>
      </c>
      <c r="L182" s="43">
        <v>10.5</v>
      </c>
    </row>
    <row r="183" spans="1:12" ht="15" x14ac:dyDescent="0.25">
      <c r="A183" s="23"/>
      <c r="B183" s="15"/>
      <c r="C183" s="11"/>
      <c r="D183" s="6"/>
      <c r="E183" s="42" t="s">
        <v>49</v>
      </c>
      <c r="F183" s="43">
        <v>15</v>
      </c>
      <c r="G183" s="43">
        <v>3.9</v>
      </c>
      <c r="H183" s="43">
        <v>3.98</v>
      </c>
      <c r="I183" s="43">
        <v>0.53</v>
      </c>
      <c r="J183" s="43">
        <v>53.48</v>
      </c>
      <c r="K183" s="44" t="s">
        <v>53</v>
      </c>
      <c r="L183" s="43">
        <v>12.72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78">SUM(G177:G183)</f>
        <v>15.530000000000001</v>
      </c>
      <c r="H184" s="19">
        <f t="shared" si="78"/>
        <v>10.620000000000001</v>
      </c>
      <c r="I184" s="19">
        <f t="shared" si="78"/>
        <v>81.44</v>
      </c>
      <c r="J184" s="19">
        <f t="shared" si="78"/>
        <v>499.4</v>
      </c>
      <c r="K184" s="25"/>
      <c r="L184" s="19">
        <f t="shared" ref="L184" si="79">SUM(L177:L183)</f>
        <v>64.7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525</v>
      </c>
      <c r="G195" s="32">
        <f t="shared" ref="G195" si="82">G184+G194</f>
        <v>15.530000000000001</v>
      </c>
      <c r="H195" s="32">
        <f t="shared" ref="H195" si="83">H184+H194</f>
        <v>10.620000000000001</v>
      </c>
      <c r="I195" s="32">
        <f t="shared" ref="I195" si="84">I184+I194</f>
        <v>81.44</v>
      </c>
      <c r="J195" s="32">
        <f t="shared" ref="J195:L195" si="85">J184+J194</f>
        <v>499.4</v>
      </c>
      <c r="K195" s="32"/>
      <c r="L195" s="32">
        <f t="shared" si="85"/>
        <v>64.7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543.5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20.097000000000001</v>
      </c>
      <c r="H196" s="34">
        <f t="shared" si="86"/>
        <v>12.227000000000002</v>
      </c>
      <c r="I196" s="34">
        <f t="shared" si="86"/>
        <v>80.843000000000004</v>
      </c>
      <c r="J196" s="34">
        <f t="shared" si="86"/>
        <v>527.60599999999999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80.957999999999998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2024-02-15T11:55:16Z</dcterms:modified>
</cp:coreProperties>
</file>